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90" windowWidth="13395" windowHeight="7680"/>
  </bookViews>
  <sheets>
    <sheet name="Таблица 8" sheetId="11" r:id="rId1"/>
  </sheets>
  <definedNames>
    <definedName name="_xlnm._FilterDatabase" localSheetId="0" hidden="1">'Таблица 8'!$D$10:$M$35</definedName>
    <definedName name="_xlnm.Print_Titles" localSheetId="0">'Таблица 8'!$10:$11</definedName>
    <definedName name="_xlnm.Print_Area" localSheetId="0">'Таблица 8'!$A$1:$M$36</definedName>
  </definedNames>
  <calcPr calcId="144525"/>
</workbook>
</file>

<file path=xl/calcChain.xml><?xml version="1.0" encoding="utf-8"?>
<calcChain xmlns="http://schemas.openxmlformats.org/spreadsheetml/2006/main">
  <c r="J26" i="11" l="1"/>
  <c r="K33" i="11" l="1"/>
  <c r="L33" i="11"/>
  <c r="J33" i="11"/>
  <c r="L32" i="11"/>
  <c r="L34" i="11"/>
  <c r="L31" i="11"/>
  <c r="K32" i="11"/>
  <c r="K34" i="11"/>
  <c r="K31" i="11"/>
  <c r="J32" i="11"/>
  <c r="J34" i="11"/>
  <c r="J31" i="11"/>
  <c r="K35" i="11" l="1"/>
  <c r="L35" i="11"/>
  <c r="J35" i="11"/>
  <c r="L17" i="11"/>
  <c r="K17" i="11"/>
  <c r="J17" i="11"/>
  <c r="J29" i="11" l="1"/>
  <c r="K23" i="11" l="1"/>
  <c r="L23" i="11"/>
  <c r="J23" i="11"/>
  <c r="L29" i="11" l="1"/>
  <c r="K29" i="11"/>
</calcChain>
</file>

<file path=xl/sharedStrings.xml><?xml version="1.0" encoding="utf-8"?>
<sst xmlns="http://schemas.openxmlformats.org/spreadsheetml/2006/main" count="73" uniqueCount="36">
  <si>
    <t>внебюджетные источники</t>
  </si>
  <si>
    <t>средства областного бюджета</t>
  </si>
  <si>
    <t>средства местных бюджетов</t>
  </si>
  <si>
    <t>Итого:</t>
  </si>
  <si>
    <t xml:space="preserve">План реализации муниципальной программы </t>
  </si>
  <si>
    <t>№ п/п</t>
  </si>
  <si>
    <t>1.</t>
  </si>
  <si>
    <t>2.</t>
  </si>
  <si>
    <t>средства федерального бюджета</t>
  </si>
  <si>
    <t>Объем средств на реализацию программы, рублей</t>
  </si>
  <si>
    <t>ОМ</t>
  </si>
  <si>
    <t>НР</t>
  </si>
  <si>
    <t>x</t>
  </si>
  <si>
    <t>Муниципальная программа, подпрограмма, основное мероприятие (проект(программа)), направление расходов, мероприятие</t>
  </si>
  <si>
    <t>МП</t>
  </si>
  <si>
    <t xml:space="preserve"> </t>
  </si>
  <si>
    <t>2024 год</t>
  </si>
  <si>
    <t>2025 год</t>
  </si>
  <si>
    <t>ППМП</t>
  </si>
  <si>
    <t>ГРБС (РБС)</t>
  </si>
  <si>
    <t>2026 год</t>
  </si>
  <si>
    <t>Код бюджетной классификации расходов</t>
  </si>
  <si>
    <t>Связь основного мероприятия проекта (программы) с целевыми показателями (индикаторами) (порядковые номера показателей (индикаторов))</t>
  </si>
  <si>
    <t xml:space="preserve">Приложение  №2                                    к муниципальной программе  "Управление муниципальными финансами Мглинского района" </t>
  </si>
  <si>
    <t>Муниципальная программа  "Управление муниципальными финансами Мглинского района"</t>
  </si>
  <si>
    <t>08</t>
  </si>
  <si>
    <t>1,2,3,4</t>
  </si>
  <si>
    <t>Руководство и управление в сфере установленных функций органов местного самоуправления</t>
  </si>
  <si>
    <t>Подпрограмма "Межбюджетные отношения с муниципальными образованиями"</t>
  </si>
  <si>
    <t>1.1</t>
  </si>
  <si>
    <t>Обеспечение финансовой устойчивости бюджетной системы района путем проведения сбалансированной финансовой политики</t>
  </si>
  <si>
    <t>"Управление муниципальными финансами Мглинского района"</t>
  </si>
  <si>
    <t>к постановлению администрации</t>
  </si>
  <si>
    <t xml:space="preserve">Мглинского района </t>
  </si>
  <si>
    <t>Приложение 2</t>
  </si>
  <si>
    <t xml:space="preserve">  от  12.07.2024 г.  № 251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</si>
</sst>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7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8"/>
      <name val="Calibri"/>
      <family val="2"/>
      <charset val="204"/>
    </font>
    <font>
      <b/>
      <sz val="12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b/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2" fillId="0" borderId="0" xfId="0" applyFont="1"/>
    <xf numFmtId="0" fontId="1" fillId="0" borderId="0" xfId="0" applyFont="1" applyFill="1" applyAlignment="1">
      <alignment vertical="center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vertical="center" wrapText="1"/>
    </xf>
    <xf numFmtId="49" fontId="1" fillId="0" borderId="0" xfId="0" applyNumberFormat="1" applyFont="1" applyFill="1" applyAlignment="1">
      <alignment horizontal="center" vertical="center"/>
    </xf>
    <xf numFmtId="49" fontId="2" fillId="0" borderId="0" xfId="0" applyNumberFormat="1" applyFont="1" applyAlignment="1">
      <alignment horizontal="center"/>
    </xf>
    <xf numFmtId="4" fontId="2" fillId="0" borderId="0" xfId="0" applyNumberFormat="1" applyFont="1"/>
    <xf numFmtId="4" fontId="6" fillId="0" borderId="0" xfId="0" applyNumberFormat="1" applyFont="1"/>
    <xf numFmtId="0" fontId="4" fillId="0" borderId="3" xfId="0" applyFont="1" applyFill="1" applyBorder="1" applyAlignment="1">
      <alignment vertical="center" wrapText="1"/>
    </xf>
    <xf numFmtId="164" fontId="4" fillId="2" borderId="1" xfId="0" applyNumberFormat="1" applyFont="1" applyFill="1" applyBorder="1" applyAlignment="1">
      <alignment horizontal="center" vertical="center"/>
    </xf>
    <xf numFmtId="4" fontId="4" fillId="2" borderId="1" xfId="0" applyNumberFormat="1" applyFont="1" applyFill="1" applyBorder="1" applyAlignment="1">
      <alignment horizontal="center" vertical="center"/>
    </xf>
    <xf numFmtId="4" fontId="1" fillId="2" borderId="1" xfId="0" applyNumberFormat="1" applyFont="1" applyFill="1" applyBorder="1" applyAlignment="1">
      <alignment horizontal="center" vertical="center"/>
    </xf>
    <xf numFmtId="164" fontId="2" fillId="2" borderId="0" xfId="0" applyNumberFormat="1" applyFont="1" applyFill="1"/>
    <xf numFmtId="0" fontId="1" fillId="2" borderId="0" xfId="0" applyFont="1" applyFill="1" applyAlignment="1">
      <alignment vertical="center"/>
    </xf>
    <xf numFmtId="4" fontId="1" fillId="2" borderId="0" xfId="0" applyNumberFormat="1" applyFont="1" applyFill="1" applyAlignment="1">
      <alignment vertical="center"/>
    </xf>
    <xf numFmtId="0" fontId="6" fillId="2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2" fillId="2" borderId="0" xfId="0" applyFont="1" applyFill="1"/>
    <xf numFmtId="164" fontId="2" fillId="2" borderId="0" xfId="0" applyNumberFormat="1" applyFont="1" applyFill="1" applyBorder="1"/>
    <xf numFmtId="4" fontId="1" fillId="2" borderId="0" xfId="0" applyNumberFormat="1" applyFont="1" applyFill="1" applyBorder="1" applyAlignment="1">
      <alignment horizontal="center" vertical="center"/>
    </xf>
    <xf numFmtId="4" fontId="4" fillId="2" borderId="0" xfId="0" applyNumberFormat="1" applyFont="1" applyFill="1" applyBorder="1" applyAlignment="1">
      <alignment horizontal="center" vertical="center"/>
    </xf>
    <xf numFmtId="0" fontId="2" fillId="2" borderId="0" xfId="0" applyFont="1" applyFill="1" applyAlignment="1">
      <alignment vertical="center" wrapText="1"/>
    </xf>
    <xf numFmtId="164" fontId="4" fillId="2" borderId="6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 wrapText="1"/>
    </xf>
    <xf numFmtId="164" fontId="4" fillId="2" borderId="4" xfId="0" applyNumberFormat="1" applyFont="1" applyFill="1" applyBorder="1" applyAlignment="1">
      <alignment horizontal="center" vertical="center"/>
    </xf>
    <xf numFmtId="164" fontId="2" fillId="2" borderId="0" xfId="0" applyNumberFormat="1" applyFont="1" applyFill="1" applyAlignment="1">
      <alignment horizontal="right"/>
    </xf>
    <xf numFmtId="164" fontId="2" fillId="2" borderId="0" xfId="0" applyNumberFormat="1" applyFont="1" applyFill="1" applyAlignment="1">
      <alignment horizontal="center"/>
    </xf>
    <xf numFmtId="164" fontId="2" fillId="2" borderId="0" xfId="0" applyNumberFormat="1" applyFont="1" applyFill="1" applyAlignment="1"/>
    <xf numFmtId="0" fontId="2" fillId="2" borderId="0" xfId="0" applyNumberFormat="1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5" fillId="0" borderId="0" xfId="0" applyFont="1" applyAlignment="1">
      <alignment horizontal="center"/>
    </xf>
    <xf numFmtId="0" fontId="5" fillId="0" borderId="5" xfId="0" applyFont="1" applyBorder="1" applyAlignment="1">
      <alignment horizontal="center"/>
    </xf>
    <xf numFmtId="0" fontId="4" fillId="0" borderId="3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164" fontId="4" fillId="2" borderId="6" xfId="0" applyNumberFormat="1" applyFont="1" applyFill="1" applyBorder="1" applyAlignment="1">
      <alignment horizontal="center" vertical="center" wrapText="1"/>
    </xf>
    <xf numFmtId="164" fontId="4" fillId="2" borderId="7" xfId="0" applyNumberFormat="1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3" fontId="1" fillId="2" borderId="3" xfId="0" applyNumberFormat="1" applyFont="1" applyFill="1" applyBorder="1" applyAlignment="1">
      <alignment horizontal="center" vertical="center"/>
    </xf>
    <xf numFmtId="3" fontId="1" fillId="2" borderId="4" xfId="0" applyNumberFormat="1" applyFont="1" applyFill="1" applyBorder="1" applyAlignment="1">
      <alignment horizontal="center" vertical="center"/>
    </xf>
    <xf numFmtId="3" fontId="1" fillId="2" borderId="2" xfId="0" applyNumberFormat="1" applyFont="1" applyFill="1" applyBorder="1" applyAlignment="1">
      <alignment horizontal="center" vertical="center"/>
    </xf>
    <xf numFmtId="49" fontId="1" fillId="2" borderId="3" xfId="0" applyNumberFormat="1" applyFont="1" applyFill="1" applyBorder="1" applyAlignment="1">
      <alignment horizontal="center" vertical="center"/>
    </xf>
    <xf numFmtId="49" fontId="1" fillId="2" borderId="4" xfId="0" applyNumberFormat="1" applyFont="1" applyFill="1" applyBorder="1" applyAlignment="1">
      <alignment horizontal="center" vertical="center"/>
    </xf>
    <xf numFmtId="49" fontId="1" fillId="2" borderId="2" xfId="0" applyNumberFormat="1" applyFont="1" applyFill="1" applyBorder="1" applyAlignment="1">
      <alignment horizontal="center" vertical="center"/>
    </xf>
    <xf numFmtId="3" fontId="4" fillId="2" borderId="3" xfId="0" applyNumberFormat="1" applyFont="1" applyFill="1" applyBorder="1" applyAlignment="1">
      <alignment horizontal="center" vertical="center"/>
    </xf>
    <xf numFmtId="3" fontId="4" fillId="2" borderId="4" xfId="0" applyNumberFormat="1" applyFont="1" applyFill="1" applyBorder="1" applyAlignment="1">
      <alignment horizontal="center" vertical="center"/>
    </xf>
    <xf numFmtId="3" fontId="4" fillId="2" borderId="2" xfId="0" applyNumberFormat="1" applyFont="1" applyFill="1" applyBorder="1" applyAlignment="1">
      <alignment horizontal="center" vertical="center"/>
    </xf>
    <xf numFmtId="49" fontId="4" fillId="0" borderId="3" xfId="0" applyNumberFormat="1" applyFont="1" applyFill="1" applyBorder="1" applyAlignment="1">
      <alignment horizontal="center" vertical="center" wrapText="1"/>
    </xf>
    <xf numFmtId="49" fontId="5" fillId="0" borderId="2" xfId="0" applyNumberFormat="1" applyFont="1" applyFill="1" applyBorder="1" applyAlignment="1">
      <alignment horizontal="center" vertical="center" wrapText="1"/>
    </xf>
    <xf numFmtId="49" fontId="4" fillId="0" borderId="4" xfId="0" applyNumberFormat="1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>
      <alignment horizontal="center" vertical="center" wrapText="1"/>
    </xf>
    <xf numFmtId="49" fontId="5" fillId="0" borderId="4" xfId="0" applyNumberFormat="1" applyFont="1" applyFill="1" applyBorder="1" applyAlignment="1">
      <alignment horizontal="center" vertical="center" wrapText="1"/>
    </xf>
    <xf numFmtId="49" fontId="6" fillId="0" borderId="3" xfId="0" applyNumberFormat="1" applyFont="1" applyFill="1" applyBorder="1" applyAlignment="1">
      <alignment horizontal="center" vertical="center" wrapText="1"/>
    </xf>
    <xf numFmtId="49" fontId="6" fillId="0" borderId="4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C1:R48"/>
  <sheetViews>
    <sheetView tabSelected="1" view="pageBreakPreview" zoomScale="85" zoomScaleNormal="75" zoomScaleSheetLayoutView="85" workbookViewId="0">
      <selection activeCell="L5" sqref="L5"/>
    </sheetView>
  </sheetViews>
  <sheetFormatPr defaultColWidth="2.7109375" defaultRowHeight="15.75" x14ac:dyDescent="0.25"/>
  <cols>
    <col min="1" max="2" width="2.7109375" style="1"/>
    <col min="3" max="3" width="7.28515625" style="6" customWidth="1"/>
    <col min="4" max="4" width="65.28515625" style="1" customWidth="1"/>
    <col min="5" max="5" width="8.42578125" style="20" customWidth="1"/>
    <col min="6" max="6" width="6.140625" style="20" customWidth="1"/>
    <col min="7" max="7" width="6" style="20" customWidth="1"/>
    <col min="8" max="8" width="5.85546875" style="20" customWidth="1"/>
    <col min="9" max="9" width="8.5703125" style="20" customWidth="1"/>
    <col min="10" max="10" width="18.140625" style="13" customWidth="1"/>
    <col min="11" max="12" width="17.85546875" style="13" customWidth="1"/>
    <col min="13" max="13" width="19.5703125" style="13" customWidth="1"/>
    <col min="14" max="14" width="24.7109375" style="1" customWidth="1"/>
    <col min="15" max="15" width="22.85546875" style="1" customWidth="1"/>
    <col min="16" max="17" width="2.7109375" style="1"/>
    <col min="18" max="18" width="2.5703125" style="1" customWidth="1"/>
    <col min="19" max="16384" width="2.7109375" style="1"/>
  </cols>
  <sheetData>
    <row r="1" spans="3:15" x14ac:dyDescent="0.25">
      <c r="L1" s="29" t="s">
        <v>34</v>
      </c>
      <c r="M1" s="29"/>
    </row>
    <row r="2" spans="3:15" x14ac:dyDescent="0.25">
      <c r="L2" s="30" t="s">
        <v>32</v>
      </c>
      <c r="M2" s="30"/>
    </row>
    <row r="3" spans="3:15" x14ac:dyDescent="0.25">
      <c r="L3" s="29" t="s">
        <v>33</v>
      </c>
      <c r="M3" s="29"/>
    </row>
    <row r="4" spans="3:15" x14ac:dyDescent="0.25">
      <c r="L4" s="29" t="s">
        <v>35</v>
      </c>
      <c r="M4" s="29"/>
    </row>
    <row r="5" spans="3:15" x14ac:dyDescent="0.25">
      <c r="L5" s="28"/>
      <c r="M5" s="28"/>
    </row>
    <row r="6" spans="3:15" ht="81.75" customHeight="1" x14ac:dyDescent="0.25">
      <c r="C6" s="5"/>
      <c r="D6" s="2"/>
      <c r="E6" s="14"/>
      <c r="F6" s="15"/>
      <c r="G6" s="14"/>
      <c r="H6" s="14"/>
      <c r="I6" s="14"/>
      <c r="J6" s="24"/>
      <c r="K6" s="24"/>
      <c r="L6" s="31" t="s">
        <v>23</v>
      </c>
      <c r="M6" s="31"/>
    </row>
    <row r="7" spans="3:15" ht="24.75" customHeight="1" x14ac:dyDescent="0.25">
      <c r="D7" s="32" t="s">
        <v>4</v>
      </c>
      <c r="E7" s="32"/>
      <c r="F7" s="32"/>
      <c r="G7" s="32"/>
      <c r="H7" s="32"/>
      <c r="I7" s="32"/>
      <c r="J7" s="32"/>
      <c r="K7" s="32"/>
      <c r="L7" s="32"/>
      <c r="M7" s="32"/>
    </row>
    <row r="8" spans="3:15" ht="26.25" customHeight="1" x14ac:dyDescent="0.25">
      <c r="D8" s="32" t="s">
        <v>31</v>
      </c>
      <c r="E8" s="33"/>
      <c r="F8" s="33"/>
      <c r="G8" s="33"/>
      <c r="H8" s="33"/>
      <c r="I8" s="33"/>
      <c r="J8" s="33"/>
      <c r="K8" s="33"/>
      <c r="L8" s="33"/>
      <c r="M8" s="33"/>
    </row>
    <row r="9" spans="3:15" ht="21.75" hidden="1" customHeight="1" x14ac:dyDescent="0.25">
      <c r="D9" s="34"/>
      <c r="E9" s="34"/>
      <c r="F9" s="34"/>
      <c r="G9" s="34"/>
      <c r="H9" s="34"/>
      <c r="I9" s="34"/>
      <c r="J9" s="34"/>
      <c r="K9" s="34"/>
      <c r="L9" s="34"/>
      <c r="M9" s="34"/>
    </row>
    <row r="10" spans="3:15" ht="72" customHeight="1" x14ac:dyDescent="0.25">
      <c r="C10" s="52" t="s">
        <v>5</v>
      </c>
      <c r="D10" s="35" t="s">
        <v>13</v>
      </c>
      <c r="E10" s="37" t="s">
        <v>21</v>
      </c>
      <c r="F10" s="38"/>
      <c r="G10" s="38"/>
      <c r="H10" s="38"/>
      <c r="I10" s="39"/>
      <c r="J10" s="40" t="s">
        <v>9</v>
      </c>
      <c r="K10" s="41"/>
      <c r="L10" s="41"/>
      <c r="M10" s="42" t="s">
        <v>22</v>
      </c>
    </row>
    <row r="11" spans="3:15" ht="102" customHeight="1" x14ac:dyDescent="0.25">
      <c r="C11" s="53"/>
      <c r="D11" s="36"/>
      <c r="E11" s="16" t="s">
        <v>19</v>
      </c>
      <c r="F11" s="16" t="s">
        <v>14</v>
      </c>
      <c r="G11" s="16" t="s">
        <v>18</v>
      </c>
      <c r="H11" s="16" t="s">
        <v>10</v>
      </c>
      <c r="I11" s="16" t="s">
        <v>11</v>
      </c>
      <c r="J11" s="10" t="s">
        <v>16</v>
      </c>
      <c r="K11" s="10" t="s">
        <v>17</v>
      </c>
      <c r="L11" s="25" t="s">
        <v>20</v>
      </c>
      <c r="M11" s="42"/>
      <c r="N11" s="7"/>
    </row>
    <row r="12" spans="3:15" ht="55.5" customHeight="1" x14ac:dyDescent="0.25">
      <c r="C12" s="58" t="s">
        <v>6</v>
      </c>
      <c r="D12" s="9" t="s">
        <v>30</v>
      </c>
      <c r="E12" s="18"/>
      <c r="F12" s="18"/>
      <c r="G12" s="18"/>
      <c r="H12" s="18"/>
      <c r="I12" s="18"/>
      <c r="J12" s="11"/>
      <c r="K12" s="11"/>
      <c r="L12" s="11"/>
      <c r="M12" s="27"/>
      <c r="N12" s="8"/>
      <c r="O12" s="7"/>
    </row>
    <row r="13" spans="3:15" ht="17.25" customHeight="1" x14ac:dyDescent="0.25">
      <c r="C13" s="59"/>
      <c r="D13" s="3" t="s">
        <v>8</v>
      </c>
      <c r="E13" s="17"/>
      <c r="F13" s="17"/>
      <c r="G13" s="17"/>
      <c r="H13" s="17"/>
      <c r="I13" s="17"/>
      <c r="J13" s="12">
        <v>0</v>
      </c>
      <c r="K13" s="12">
        <v>0</v>
      </c>
      <c r="L13" s="12">
        <v>0</v>
      </c>
      <c r="M13" s="27"/>
      <c r="N13" s="8"/>
      <c r="O13" s="7"/>
    </row>
    <row r="14" spans="3:15" ht="17.25" customHeight="1" x14ac:dyDescent="0.25">
      <c r="C14" s="59"/>
      <c r="D14" s="3" t="s">
        <v>1</v>
      </c>
      <c r="E14" s="17"/>
      <c r="F14" s="17"/>
      <c r="G14" s="17"/>
      <c r="H14" s="17"/>
      <c r="I14" s="17"/>
      <c r="J14" s="12">
        <v>0</v>
      </c>
      <c r="K14" s="12">
        <v>0</v>
      </c>
      <c r="L14" s="12">
        <v>0</v>
      </c>
      <c r="M14" s="27"/>
      <c r="N14" s="8"/>
      <c r="O14" s="7"/>
    </row>
    <row r="15" spans="3:15" ht="17.25" customHeight="1" x14ac:dyDescent="0.25">
      <c r="C15" s="59"/>
      <c r="D15" s="3" t="s">
        <v>2</v>
      </c>
      <c r="E15" s="17">
        <v>905</v>
      </c>
      <c r="F15" s="26" t="s">
        <v>25</v>
      </c>
      <c r="G15" s="17">
        <v>0</v>
      </c>
      <c r="H15" s="17">
        <v>11</v>
      </c>
      <c r="I15" s="17">
        <v>80040</v>
      </c>
      <c r="J15" s="12">
        <v>5595190</v>
      </c>
      <c r="K15" s="12">
        <v>5595190</v>
      </c>
      <c r="L15" s="12">
        <v>5595190</v>
      </c>
      <c r="M15" s="27"/>
      <c r="N15" s="8"/>
      <c r="O15" s="7"/>
    </row>
    <row r="16" spans="3:15" ht="17.25" customHeight="1" x14ac:dyDescent="0.25">
      <c r="C16" s="59"/>
      <c r="D16" s="3" t="s">
        <v>0</v>
      </c>
      <c r="E16" s="19"/>
      <c r="F16" s="19"/>
      <c r="G16" s="19"/>
      <c r="H16" s="19"/>
      <c r="I16" s="19"/>
      <c r="J16" s="12">
        <v>0</v>
      </c>
      <c r="K16" s="12">
        <v>0</v>
      </c>
      <c r="L16" s="12">
        <v>0</v>
      </c>
      <c r="M16" s="27"/>
      <c r="N16" s="8"/>
      <c r="O16" s="7"/>
    </row>
    <row r="17" spans="3:18" ht="17.25" customHeight="1" x14ac:dyDescent="0.25">
      <c r="C17" s="59"/>
      <c r="D17" s="4" t="s">
        <v>3</v>
      </c>
      <c r="E17" s="18"/>
      <c r="F17" s="18"/>
      <c r="G17" s="18"/>
      <c r="H17" s="18"/>
      <c r="I17" s="18"/>
      <c r="J17" s="11">
        <f>J13+J14+J15+J16</f>
        <v>5595190</v>
      </c>
      <c r="K17" s="11">
        <f>K13+K14+K15+K16</f>
        <v>5595190</v>
      </c>
      <c r="L17" s="11">
        <f>L13+L14+L15+L16</f>
        <v>5595190</v>
      </c>
      <c r="M17" s="27"/>
      <c r="N17" s="8"/>
      <c r="O17" s="7"/>
    </row>
    <row r="18" spans="3:18" ht="44.25" customHeight="1" x14ac:dyDescent="0.25">
      <c r="C18" s="52" t="s">
        <v>29</v>
      </c>
      <c r="D18" s="9" t="s">
        <v>27</v>
      </c>
      <c r="E18" s="18"/>
      <c r="F18" s="18"/>
      <c r="G18" s="18"/>
      <c r="H18" s="18"/>
      <c r="I18" s="18"/>
      <c r="J18" s="11"/>
      <c r="K18" s="11"/>
      <c r="L18" s="11"/>
      <c r="M18" s="43" t="s">
        <v>26</v>
      </c>
      <c r="N18" s="7"/>
      <c r="R18" s="1" t="s">
        <v>15</v>
      </c>
    </row>
    <row r="19" spans="3:18" ht="30" customHeight="1" x14ac:dyDescent="0.25">
      <c r="C19" s="54"/>
      <c r="D19" s="3" t="s">
        <v>8</v>
      </c>
      <c r="E19" s="17"/>
      <c r="F19" s="17"/>
      <c r="G19" s="17"/>
      <c r="H19" s="17"/>
      <c r="I19" s="17"/>
      <c r="J19" s="12">
        <v>0</v>
      </c>
      <c r="K19" s="12">
        <v>0</v>
      </c>
      <c r="L19" s="12">
        <v>0</v>
      </c>
      <c r="M19" s="44"/>
    </row>
    <row r="20" spans="3:18" x14ac:dyDescent="0.25">
      <c r="C20" s="54"/>
      <c r="D20" s="3" t="s">
        <v>1</v>
      </c>
      <c r="E20" s="17"/>
      <c r="F20" s="17"/>
      <c r="G20" s="17"/>
      <c r="H20" s="17"/>
      <c r="I20" s="17"/>
      <c r="J20" s="12">
        <v>0</v>
      </c>
      <c r="K20" s="12">
        <v>0</v>
      </c>
      <c r="L20" s="12">
        <v>0</v>
      </c>
      <c r="M20" s="44"/>
    </row>
    <row r="21" spans="3:18" x14ac:dyDescent="0.25">
      <c r="C21" s="54"/>
      <c r="D21" s="3" t="s">
        <v>2</v>
      </c>
      <c r="E21" s="17">
        <v>905</v>
      </c>
      <c r="F21" s="26" t="s">
        <v>25</v>
      </c>
      <c r="G21" s="17">
        <v>0</v>
      </c>
      <c r="H21" s="17">
        <v>11</v>
      </c>
      <c r="I21" s="17">
        <v>80040</v>
      </c>
      <c r="J21" s="12">
        <v>5595190</v>
      </c>
      <c r="K21" s="12">
        <v>5595190</v>
      </c>
      <c r="L21" s="12">
        <v>5595190</v>
      </c>
      <c r="M21" s="44"/>
    </row>
    <row r="22" spans="3:18" x14ac:dyDescent="0.25">
      <c r="C22" s="54"/>
      <c r="D22" s="3" t="s">
        <v>0</v>
      </c>
      <c r="E22" s="19"/>
      <c r="F22" s="19"/>
      <c r="G22" s="19"/>
      <c r="H22" s="19"/>
      <c r="I22" s="19"/>
      <c r="J22" s="12">
        <v>0</v>
      </c>
      <c r="K22" s="12">
        <v>0</v>
      </c>
      <c r="L22" s="12">
        <v>0</v>
      </c>
      <c r="M22" s="44"/>
    </row>
    <row r="23" spans="3:18" ht="21" customHeight="1" x14ac:dyDescent="0.25">
      <c r="C23" s="55"/>
      <c r="D23" s="4" t="s">
        <v>3</v>
      </c>
      <c r="E23" s="18"/>
      <c r="F23" s="18"/>
      <c r="G23" s="18"/>
      <c r="H23" s="18"/>
      <c r="I23" s="18"/>
      <c r="J23" s="11">
        <f>J19+J20+J21+J22</f>
        <v>5595190</v>
      </c>
      <c r="K23" s="11">
        <f t="shared" ref="K23:L23" si="0">K19+K20+K21+K22</f>
        <v>5595190</v>
      </c>
      <c r="L23" s="11">
        <f t="shared" si="0"/>
        <v>5595190</v>
      </c>
      <c r="M23" s="45"/>
    </row>
    <row r="24" spans="3:18" ht="52.5" customHeight="1" x14ac:dyDescent="0.25">
      <c r="C24" s="52" t="s">
        <v>7</v>
      </c>
      <c r="D24" s="9" t="s">
        <v>28</v>
      </c>
      <c r="E24" s="18"/>
      <c r="F24" s="18"/>
      <c r="G24" s="18"/>
      <c r="H24" s="18"/>
      <c r="I24" s="18"/>
      <c r="J24" s="11"/>
      <c r="K24" s="11"/>
      <c r="L24" s="11"/>
      <c r="M24" s="46">
        <v>5.6</v>
      </c>
    </row>
    <row r="25" spans="3:18" x14ac:dyDescent="0.25">
      <c r="C25" s="54"/>
      <c r="D25" s="3" t="s">
        <v>8</v>
      </c>
      <c r="E25" s="17"/>
      <c r="F25" s="17"/>
      <c r="G25" s="17"/>
      <c r="H25" s="17"/>
      <c r="I25" s="17"/>
      <c r="J25" s="12">
        <v>0</v>
      </c>
      <c r="K25" s="12">
        <v>0</v>
      </c>
      <c r="L25" s="12">
        <v>0</v>
      </c>
      <c r="M25" s="47"/>
    </row>
    <row r="26" spans="3:18" x14ac:dyDescent="0.25">
      <c r="C26" s="54"/>
      <c r="D26" s="3" t="s">
        <v>1</v>
      </c>
      <c r="E26" s="17">
        <v>905</v>
      </c>
      <c r="F26" s="26" t="s">
        <v>25</v>
      </c>
      <c r="G26" s="17">
        <v>1</v>
      </c>
      <c r="H26" s="17" t="s">
        <v>12</v>
      </c>
      <c r="I26" s="17" t="s">
        <v>12</v>
      </c>
      <c r="J26" s="12">
        <f>864000+455140</f>
        <v>1319140</v>
      </c>
      <c r="K26" s="12">
        <v>864000</v>
      </c>
      <c r="L26" s="12">
        <v>864000</v>
      </c>
      <c r="M26" s="47"/>
    </row>
    <row r="27" spans="3:18" x14ac:dyDescent="0.25">
      <c r="C27" s="54"/>
      <c r="D27" s="3" t="s">
        <v>2</v>
      </c>
      <c r="E27" s="17">
        <v>905</v>
      </c>
      <c r="F27" s="26" t="s">
        <v>25</v>
      </c>
      <c r="G27" s="17">
        <v>1</v>
      </c>
      <c r="H27" s="17" t="s">
        <v>12</v>
      </c>
      <c r="I27" s="17" t="s">
        <v>12</v>
      </c>
      <c r="J27" s="12">
        <v>0</v>
      </c>
      <c r="K27" s="12">
        <v>0</v>
      </c>
      <c r="L27" s="12">
        <v>0</v>
      </c>
      <c r="M27" s="47"/>
    </row>
    <row r="28" spans="3:18" x14ac:dyDescent="0.25">
      <c r="C28" s="54"/>
      <c r="D28" s="3" t="s">
        <v>0</v>
      </c>
      <c r="E28" s="17"/>
      <c r="F28" s="17"/>
      <c r="G28" s="17"/>
      <c r="H28" s="17"/>
      <c r="I28" s="17"/>
      <c r="J28" s="12">
        <v>0</v>
      </c>
      <c r="K28" s="12">
        <v>0</v>
      </c>
      <c r="L28" s="12">
        <v>0</v>
      </c>
      <c r="M28" s="47"/>
    </row>
    <row r="29" spans="3:18" x14ac:dyDescent="0.25">
      <c r="C29" s="55"/>
      <c r="D29" s="4" t="s">
        <v>3</v>
      </c>
      <c r="E29" s="17"/>
      <c r="F29" s="17"/>
      <c r="G29" s="17"/>
      <c r="H29" s="17"/>
      <c r="I29" s="17"/>
      <c r="J29" s="11">
        <f>J25+J26+J27+J28</f>
        <v>1319140</v>
      </c>
      <c r="K29" s="11">
        <f>K25+K26+K27+K28</f>
        <v>864000</v>
      </c>
      <c r="L29" s="11">
        <f>L25+L26+L27+L28</f>
        <v>864000</v>
      </c>
      <c r="M29" s="48"/>
    </row>
    <row r="30" spans="3:18" ht="51" customHeight="1" x14ac:dyDescent="0.25">
      <c r="C30" s="56"/>
      <c r="D30" s="9" t="s">
        <v>24</v>
      </c>
      <c r="E30" s="16"/>
      <c r="F30" s="16"/>
      <c r="G30" s="16"/>
      <c r="H30" s="16"/>
      <c r="I30" s="16"/>
      <c r="J30" s="10"/>
      <c r="K30" s="10"/>
      <c r="L30" s="10"/>
      <c r="M30" s="49"/>
    </row>
    <row r="31" spans="3:18" x14ac:dyDescent="0.25">
      <c r="C31" s="57"/>
      <c r="D31" s="3" t="s">
        <v>8</v>
      </c>
      <c r="E31" s="17">
        <v>905</v>
      </c>
      <c r="F31" s="26" t="s">
        <v>25</v>
      </c>
      <c r="G31" s="17" t="s">
        <v>12</v>
      </c>
      <c r="H31" s="17" t="s">
        <v>12</v>
      </c>
      <c r="I31" s="17" t="s">
        <v>12</v>
      </c>
      <c r="J31" s="11">
        <f>J13+J19+J25</f>
        <v>0</v>
      </c>
      <c r="K31" s="11">
        <f>K13+K19+K25</f>
        <v>0</v>
      </c>
      <c r="L31" s="11">
        <f>L13+L19+L25</f>
        <v>0</v>
      </c>
      <c r="M31" s="50"/>
    </row>
    <row r="32" spans="3:18" x14ac:dyDescent="0.25">
      <c r="C32" s="57"/>
      <c r="D32" s="3" t="s">
        <v>1</v>
      </c>
      <c r="E32" s="17">
        <v>905</v>
      </c>
      <c r="F32" s="26" t="s">
        <v>25</v>
      </c>
      <c r="G32" s="17" t="s">
        <v>12</v>
      </c>
      <c r="H32" s="17" t="s">
        <v>12</v>
      </c>
      <c r="I32" s="17" t="s">
        <v>12</v>
      </c>
      <c r="J32" s="11">
        <f t="shared" ref="J32:L34" si="1">J14+J20+J26</f>
        <v>1319140</v>
      </c>
      <c r="K32" s="11">
        <f t="shared" si="1"/>
        <v>864000</v>
      </c>
      <c r="L32" s="11">
        <f t="shared" si="1"/>
        <v>864000</v>
      </c>
      <c r="M32" s="50"/>
    </row>
    <row r="33" spans="3:13" x14ac:dyDescent="0.25">
      <c r="C33" s="57"/>
      <c r="D33" s="3" t="s">
        <v>2</v>
      </c>
      <c r="E33" s="17">
        <v>905</v>
      </c>
      <c r="F33" s="26" t="s">
        <v>25</v>
      </c>
      <c r="G33" s="17" t="s">
        <v>12</v>
      </c>
      <c r="H33" s="17" t="s">
        <v>12</v>
      </c>
      <c r="I33" s="17" t="s">
        <v>12</v>
      </c>
      <c r="J33" s="11">
        <f>J15+J27</f>
        <v>5595190</v>
      </c>
      <c r="K33" s="11">
        <f t="shared" ref="K33:L33" si="2">K15+K27</f>
        <v>5595190</v>
      </c>
      <c r="L33" s="11">
        <f t="shared" si="2"/>
        <v>5595190</v>
      </c>
      <c r="M33" s="50"/>
    </row>
    <row r="34" spans="3:13" x14ac:dyDescent="0.25">
      <c r="C34" s="57"/>
      <c r="D34" s="3" t="s">
        <v>0</v>
      </c>
      <c r="E34" s="17">
        <v>905</v>
      </c>
      <c r="F34" s="26" t="s">
        <v>25</v>
      </c>
      <c r="G34" s="17" t="s">
        <v>12</v>
      </c>
      <c r="H34" s="17" t="s">
        <v>12</v>
      </c>
      <c r="I34" s="17" t="s">
        <v>12</v>
      </c>
      <c r="J34" s="11">
        <f t="shared" si="1"/>
        <v>0</v>
      </c>
      <c r="K34" s="11">
        <f t="shared" si="1"/>
        <v>0</v>
      </c>
      <c r="L34" s="11">
        <f t="shared" si="1"/>
        <v>0</v>
      </c>
      <c r="M34" s="50"/>
    </row>
    <row r="35" spans="3:13" ht="24.75" customHeight="1" x14ac:dyDescent="0.25">
      <c r="C35" s="53"/>
      <c r="D35" s="4" t="s">
        <v>3</v>
      </c>
      <c r="E35" s="18"/>
      <c r="F35" s="18"/>
      <c r="G35" s="18"/>
      <c r="H35" s="18"/>
      <c r="I35" s="18"/>
      <c r="J35" s="11">
        <f>SUM(J31:J34)</f>
        <v>6914330</v>
      </c>
      <c r="K35" s="11">
        <f t="shared" ref="K35" si="3">SUM(K31:K34)</f>
        <v>6459190</v>
      </c>
      <c r="L35" s="11">
        <f>SUM(L31:L34)</f>
        <v>6459190</v>
      </c>
      <c r="M35" s="51"/>
    </row>
    <row r="36" spans="3:13" x14ac:dyDescent="0.25">
      <c r="J36" s="22"/>
      <c r="K36" s="22"/>
      <c r="L36" s="21"/>
      <c r="M36" s="22"/>
    </row>
    <row r="37" spans="3:13" x14ac:dyDescent="0.25">
      <c r="J37" s="22"/>
      <c r="K37" s="22"/>
      <c r="L37" s="21"/>
      <c r="M37" s="22"/>
    </row>
    <row r="38" spans="3:13" x14ac:dyDescent="0.25">
      <c r="J38" s="22"/>
      <c r="K38" s="22"/>
      <c r="L38" s="21"/>
      <c r="M38" s="22"/>
    </row>
    <row r="39" spans="3:13" x14ac:dyDescent="0.25">
      <c r="J39" s="22"/>
      <c r="K39" s="22"/>
      <c r="L39" s="21"/>
      <c r="M39" s="22"/>
    </row>
    <row r="40" spans="3:13" x14ac:dyDescent="0.25">
      <c r="J40" s="22"/>
      <c r="K40" s="22"/>
      <c r="L40" s="21"/>
      <c r="M40" s="22"/>
    </row>
    <row r="41" spans="3:13" x14ac:dyDescent="0.25">
      <c r="J41" s="23"/>
      <c r="K41" s="23"/>
      <c r="L41" s="21"/>
      <c r="M41" s="21"/>
    </row>
    <row r="42" spans="3:13" x14ac:dyDescent="0.25">
      <c r="J42" s="22"/>
      <c r="K42" s="22"/>
      <c r="L42" s="21"/>
      <c r="M42" s="21"/>
    </row>
    <row r="43" spans="3:13" x14ac:dyDescent="0.25">
      <c r="J43" s="22"/>
      <c r="K43" s="22"/>
      <c r="L43" s="21"/>
      <c r="M43" s="21"/>
    </row>
    <row r="44" spans="3:13" x14ac:dyDescent="0.25">
      <c r="J44" s="22"/>
      <c r="K44" s="22"/>
      <c r="L44" s="21"/>
      <c r="M44" s="21"/>
    </row>
    <row r="45" spans="3:13" x14ac:dyDescent="0.25">
      <c r="J45" s="22"/>
      <c r="K45" s="22"/>
      <c r="L45" s="21"/>
      <c r="M45" s="21"/>
    </row>
    <row r="46" spans="3:13" x14ac:dyDescent="0.25">
      <c r="J46" s="22"/>
      <c r="K46" s="22"/>
      <c r="L46" s="21"/>
      <c r="M46" s="21"/>
    </row>
    <row r="47" spans="3:13" x14ac:dyDescent="0.25">
      <c r="J47" s="21"/>
      <c r="K47" s="21"/>
      <c r="L47" s="21"/>
      <c r="M47" s="21"/>
    </row>
    <row r="48" spans="3:13" x14ac:dyDescent="0.25">
      <c r="J48" s="21"/>
      <c r="K48" s="21"/>
      <c r="L48" s="21"/>
      <c r="M48" s="21"/>
    </row>
  </sheetData>
  <autoFilter ref="D10:M35"/>
  <mergeCells count="19">
    <mergeCell ref="M18:M23"/>
    <mergeCell ref="M24:M29"/>
    <mergeCell ref="M30:M35"/>
    <mergeCell ref="C10:C11"/>
    <mergeCell ref="C18:C23"/>
    <mergeCell ref="C24:C29"/>
    <mergeCell ref="C30:C35"/>
    <mergeCell ref="C12:C17"/>
    <mergeCell ref="D7:M7"/>
    <mergeCell ref="D8:M9"/>
    <mergeCell ref="D10:D11"/>
    <mergeCell ref="E10:I10"/>
    <mergeCell ref="J10:L10"/>
    <mergeCell ref="M10:M11"/>
    <mergeCell ref="L1:M1"/>
    <mergeCell ref="L2:M2"/>
    <mergeCell ref="L3:M3"/>
    <mergeCell ref="L4:M4"/>
    <mergeCell ref="L6:M6"/>
  </mergeCells>
  <phoneticPr fontId="3" type="noConversion"/>
  <pageMargins left="0.43307086614173229" right="0.19685039370078741" top="0.27559055118110237" bottom="0.19685039370078741" header="0.19685039370078741" footer="0.39370078740157483"/>
  <pageSetup paperSize="9" scale="76" fitToHeight="0" orientation="landscape" r:id="rId1"/>
  <headerFooter alignWithMargins="0">
    <oddFooter>&amp;C&amp;P</oddFooter>
  </headerFooter>
  <rowBreaks count="1" manualBreakCount="1">
    <brk id="23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Таблица 8</vt:lpstr>
      <vt:lpstr>'Таблица 8'!Заголовки_для_печати</vt:lpstr>
      <vt:lpstr>'Таблица 8'!Область_печати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Кулешов</dc:creator>
  <cp:lastModifiedBy>Admin</cp:lastModifiedBy>
  <cp:lastPrinted>2024-05-31T07:42:45Z</cp:lastPrinted>
  <dcterms:created xsi:type="dcterms:W3CDTF">2011-06-15T13:58:56Z</dcterms:created>
  <dcterms:modified xsi:type="dcterms:W3CDTF">2024-10-23T12:50:03Z</dcterms:modified>
</cp:coreProperties>
</file>